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4C841F2B-4A37-4C67-8DE4-8E66F94D938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7" i="1" l="1"/>
  <c r="C37" i="1"/>
  <c r="A7" i="1"/>
  <c r="B5" i="1"/>
  <c r="C5" i="1" s="1"/>
  <c r="D5" i="1" s="1"/>
  <c r="E5" i="1" s="1"/>
  <c r="F5" i="1" s="1"/>
  <c r="G5" i="1" s="1"/>
  <c r="H5" i="1" s="1"/>
  <c r="I5" i="1" s="1"/>
  <c r="J5" i="1" s="1"/>
  <c r="K5" i="1" s="1"/>
</calcChain>
</file>

<file path=xl/sharedStrings.xml><?xml version="1.0" encoding="utf-8"?>
<sst xmlns="http://schemas.openxmlformats.org/spreadsheetml/2006/main" count="190" uniqueCount="142">
  <si>
    <t>Кадастровый номер</t>
  </si>
  <si>
    <t>Площадь, кв.м</t>
  </si>
  <si>
    <t>Местоположение</t>
  </si>
  <si>
    <t>Категория</t>
  </si>
  <si>
    <t>ВРИ</t>
  </si>
  <si>
    <t>Право собственности</t>
  </si>
  <si>
    <t>Аренда</t>
  </si>
  <si>
    <t>Собственник</t>
  </si>
  <si>
    <t>Номер записи о гос. регистрации</t>
  </si>
  <si>
    <t xml:space="preserve"> Дата гос. регистрации</t>
  </si>
  <si>
    <t>договор</t>
  </si>
  <si>
    <t>срок</t>
  </si>
  <si>
    <t>50:47:0020101:1</t>
  </si>
  <si>
    <t>Московская область, г.        Орехово-Зуево,      ул. Северная, д.59</t>
  </si>
  <si>
    <t>размещение базы по эксплуатации Восточной областной системы водоснабжения</t>
  </si>
  <si>
    <t>Московская область</t>
  </si>
  <si>
    <t>55009-Z от   21.01. 2004</t>
  </si>
  <si>
    <t>с 21.01. 2004 по 20.01. 2053 г.</t>
  </si>
  <si>
    <t>50:46:0010101:4</t>
  </si>
  <si>
    <t>Московская область, г. Электросталь, ш. Ногинское, дом 40</t>
  </si>
  <si>
    <t>земли населенных пунктов</t>
  </si>
  <si>
    <t>под насосной станцией            № 3</t>
  </si>
  <si>
    <t>07.10.2009</t>
  </si>
  <si>
    <t>63008-Z  от  14.07. 2003</t>
  </si>
  <si>
    <t>с 01.01.  2003 по 31.12.  2052</t>
  </si>
  <si>
    <t xml:space="preserve"> Российская Федерация, Московская область, городской округ Орехово-Зуево, Поточино деревня, территория "Промзона", участок № 1 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</si>
  <si>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</si>
  <si>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>для использования по назначению трубопроводного транспорта</t>
  </si>
  <si>
    <t xml:space="preserve">23020-Z   от   19.01. 2015 </t>
  </si>
  <si>
    <t>с 16.02. 2015 по 31.12. 2063 г.</t>
  </si>
  <si>
    <t xml:space="preserve">50:24:0050224:2 </t>
  </si>
  <si>
    <t xml:space="preserve"> Российская Федерация, Московская область, городской округ Орехово-Зуево, деревня Войново-Гора, территория "Промзона", участок (площадки с 14 по 22)</t>
  </si>
  <si>
    <t>30.04.2009</t>
  </si>
  <si>
    <t xml:space="preserve">23012-Z от   11.03. 2004 </t>
  </si>
  <si>
    <t>с 16.04.         2004            по 15.04.          2053</t>
  </si>
  <si>
    <t>50:24:0010306:2</t>
  </si>
  <si>
    <t xml:space="preserve">Российская Федерация,Московская область, городской округ Орехово-Зуево, Поточино деревня, территория "Промзона", участок № 2 </t>
  </si>
  <si>
    <t xml:space="preserve"> 08.05.2009</t>
  </si>
  <si>
    <t>50:24:0010306: 3</t>
  </si>
  <si>
    <t>Российская Федерация,Московская область, городской округ Орехово-Зуево, Поточино деревня, территория "Промзона", участок № 3</t>
  </si>
  <si>
    <t xml:space="preserve">23012-Z от 11.03.2004 </t>
  </si>
  <si>
    <t>50:17:0020136:  51</t>
  </si>
  <si>
    <t>Российская Федерация, Московская область, городской округ Павловский Посад, деревня Гаврино, № 72а</t>
  </si>
  <si>
    <t>насосная станция       № 2</t>
  </si>
  <si>
    <t>с 06.06. 2014           по 17.12. 2062</t>
  </si>
  <si>
    <t>Российская Федерация, Московская область, Ногинский район, городское поселение Старая Купавна, г. Старая Купавна, ул. Кирова, земельный участок 33</t>
  </si>
  <si>
    <t>Земли населённых пунктов</t>
  </si>
  <si>
    <t>под строительство насосной станции второго подъема</t>
  </si>
  <si>
    <t>20044-Z от     27.02. 2019</t>
  </si>
  <si>
    <t>с 22.03. 2019   по   26.02. 2068</t>
  </si>
  <si>
    <t>Московская область, г. Егорьевск, ул. Мичурина, дом 31</t>
  </si>
  <si>
    <t>Для общественно-делового и гражданского строительства</t>
  </si>
  <si>
    <t xml:space="preserve">069/07 от        14.09.     2007 </t>
  </si>
  <si>
    <t>с 14.10.        2005           по 30.09.         2020</t>
  </si>
  <si>
    <t>Московская область,  г. Егорьевск, ул. Советская, дом 1б</t>
  </si>
  <si>
    <t>для промышленного строительства</t>
  </si>
  <si>
    <t>14.07.2008</t>
  </si>
  <si>
    <t>070/07    от   14.09. 2007</t>
  </si>
  <si>
    <t>с 02.11. 2007 по 30.09. 2020</t>
  </si>
  <si>
    <t>Московская область,  г. Егорьевск, ул.  Советская, дом 1б</t>
  </si>
  <si>
    <t>для общественно-делового и гражданского строительства</t>
  </si>
  <si>
    <t xml:space="preserve">004/05    от     29.06. 2005 </t>
  </si>
  <si>
    <t>по 31.05. 2020</t>
  </si>
  <si>
    <t>Для питьевого и хозяйственно-бытового водоснабжения</t>
  </si>
  <si>
    <t>33:13:090111: 1029</t>
  </si>
  <si>
    <t>Владимирская область, р-н Петушинский, МО Нагорное (сельское поселение), с. Марково</t>
  </si>
  <si>
    <t xml:space="preserve">ВО-13005-Zoт 26.03.       2018           </t>
  </si>
  <si>
    <t>с 26.03. 2018    по  25.03. 2067</t>
  </si>
  <si>
    <t>33:13:000000:    67           (единое землепользование)          (старая площадь з.у. 40701,0 кв.м.)</t>
  </si>
  <si>
    <t>Владимирская область, р-н Петушинский, МО Нагорное (сельское поселение), д. Новое Перепечино</t>
  </si>
  <si>
    <t>ВО-13002-Z  oт     15.10. 2014</t>
  </si>
  <si>
    <t>с 05.11. 2014 по 12.10. 2063</t>
  </si>
  <si>
    <t>33:13:090106:  432</t>
  </si>
  <si>
    <t>Владимирская область, р-н Петушинский, МО Нагорное (сельское поселение), д Дубровка, сооружение 30,31</t>
  </si>
  <si>
    <t>для эксплуатации системы водоснабжения</t>
  </si>
  <si>
    <t xml:space="preserve">ВО-13008-Z oт 02.11. 2018 </t>
  </si>
  <si>
    <t>с 02.11. 2018 по 01.11. 2067</t>
  </si>
  <si>
    <t>33:13:060115:    227</t>
  </si>
  <si>
    <t>Владимирская область, р-н Петушинский, МО Нагорное (сельское поселение), д Плотавцево, сооружение № 1, 1а</t>
  </si>
  <si>
    <t xml:space="preserve">33-33/001-33/001/012/2015-4637/1 </t>
  </si>
  <si>
    <t xml:space="preserve">ВО-13004-Z от        12.08.       2015  </t>
  </si>
  <si>
    <t>с 11.09.          2015            по           11.08.       2064</t>
  </si>
  <si>
    <t>33:13:090102: 507</t>
  </si>
  <si>
    <t>Владимирская область, р-н Петушинский, МО Нагорное (сельское поселение)</t>
  </si>
  <si>
    <t xml:space="preserve">ВО-13007-Z от        20.08.       2018  </t>
  </si>
  <si>
    <t>с 20.08. 2018    по 19.08. 2067</t>
  </si>
  <si>
    <t>33:13:060116: 1473</t>
  </si>
  <si>
    <t xml:space="preserve">ВО-13006-Z от        19.06.       2018  </t>
  </si>
  <si>
    <t>с 19.06. 2018     по    18.06. 2067</t>
  </si>
  <si>
    <t>33:13:060116: 1474</t>
  </si>
  <si>
    <t>33:13:060116: 1475</t>
  </si>
  <si>
    <t>33:13:060116: 1476</t>
  </si>
  <si>
    <t>33:13:000000: 2422</t>
  </si>
  <si>
    <t>33:13:060116: 1478</t>
  </si>
  <si>
    <t>33:13:060116: 1479</t>
  </si>
  <si>
    <t>33:13:060116: 1480</t>
  </si>
  <si>
    <t>33:13:060250: 1438</t>
  </si>
  <si>
    <t>33:13:060250: 1439</t>
  </si>
  <si>
    <t>33:13:090102: 508</t>
  </si>
  <si>
    <t xml:space="preserve"> -</t>
  </si>
  <si>
    <t>33:13:000000: 2423</t>
  </si>
  <si>
    <t>33:13:000000: 2424</t>
  </si>
  <si>
    <t>33:13:000000: 2421</t>
  </si>
  <si>
    <t>кадастровая стоимость</t>
  </si>
  <si>
    <t>50:24:0010307: 29</t>
  </si>
  <si>
    <t>50:16:0602003: 394</t>
  </si>
  <si>
    <t>50:30:0010727: 23</t>
  </si>
  <si>
    <t>50:30:0010501: 66</t>
  </si>
  <si>
    <t>50:30:0010501: 36</t>
  </si>
  <si>
    <t>ИТОГО:</t>
  </si>
  <si>
    <t>№№ п/п</t>
  </si>
  <si>
    <t xml:space="preserve">50-50-47/006/ 2009-089             </t>
  </si>
  <si>
    <t>50-50-99/019/ 2009-198</t>
  </si>
  <si>
    <t>50-50-99/109/ 2012-353</t>
  </si>
  <si>
    <t>50-50-98/011/ 2009-330</t>
  </si>
  <si>
    <t xml:space="preserve"> 50-50-98/011/ 2009-262 </t>
  </si>
  <si>
    <t xml:space="preserve"> 50-50-98/011/ 2009-264 </t>
  </si>
  <si>
    <t xml:space="preserve">50-50-99/055/ 2011-408 </t>
  </si>
  <si>
    <t>50-50-01/017/ 2013-373</t>
  </si>
  <si>
    <t xml:space="preserve">50-50-30/023/ 2008-005 </t>
  </si>
  <si>
    <t xml:space="preserve">50-50-30/023/ 2008-002           </t>
  </si>
  <si>
    <t xml:space="preserve">50-50-30/023/ 2008-003           </t>
  </si>
  <si>
    <t>33:13:090111: 1029-33/001/ 2017-1</t>
  </si>
  <si>
    <t xml:space="preserve">33-33-13/009/ 2010-557 </t>
  </si>
  <si>
    <t>33:13:090106:432-33/001/ 2018-4</t>
  </si>
  <si>
    <t>33:13:090102:507-33/001/ 2018-1</t>
  </si>
  <si>
    <t>33:13:060116: 1473-33/001/ 2018-1</t>
  </si>
  <si>
    <t>33:13:060116: 1474-33/001/ 2018-1</t>
  </si>
  <si>
    <t>33:13:060116: 1475-33/001/ 2018-1</t>
  </si>
  <si>
    <t>33:13:060116: 1476-33/001/ 2018-1</t>
  </si>
  <si>
    <t>33:13:000000: 2422-33/001/ 2018-1</t>
  </si>
  <si>
    <t>33:13:060116: 1478-33/001/ 2018-1</t>
  </si>
  <si>
    <t>33:13:060116: 1479-33/001/ 2018-1</t>
  </si>
  <si>
    <t>33:13:060116: 1480-33/001/ 2018-1</t>
  </si>
  <si>
    <t>33:13:060250: 1438-33/001/ 2018-1</t>
  </si>
  <si>
    <t>33:13:060250: 1439-33/001/ 2018-1</t>
  </si>
  <si>
    <t>33:13:090102: 508-33/001/ 2018-1</t>
  </si>
  <si>
    <t>33:13:000000: 2423-33/001/ 2018-1</t>
  </si>
  <si>
    <t>33:13:000000: 2424-33/001/ 2018-1</t>
  </si>
  <si>
    <t>33:13:000000: 2421-33/001/ 2018-1</t>
  </si>
  <si>
    <t>24017-Z   от   28.04. 2014</t>
  </si>
  <si>
    <t>Земельные участки ГУП МО "КС МО"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</si>
</sst>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4" fontId="5" fillId="0" borderId="5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6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/>
    <xf numFmtId="0" fontId="2" fillId="0" borderId="7" xfId="0" applyFont="1" applyBorder="1"/>
    <xf numFmtId="164" fontId="2" fillId="0" borderId="7" xfId="0" applyNumberFormat="1" applyFont="1" applyBorder="1"/>
    <xf numFmtId="0" fontId="2" fillId="0" borderId="12" xfId="0" applyFont="1" applyBorder="1"/>
    <xf numFmtId="0" fontId="2" fillId="0" borderId="12" xfId="0" applyFont="1" applyBorder="1" applyAlignment="1">
      <alignment vertical="top" wrapText="1"/>
    </xf>
    <xf numFmtId="2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2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1" workbookViewId="0">
      <selection sqref="A1:L1"/>
    </sheetView>
  </sheetViews>
  <sheetFormatPr defaultColWidth="9.140625" defaultRowHeight="15" x14ac:dyDescent="0.25"/>
  <cols>
    <col min="1" max="1" width="6" style="2" customWidth="1"/>
    <col min="2" max="2" width="14.28515625" style="2" customWidth="1"/>
    <col min="3" max="3" width="11" style="2" customWidth="1"/>
    <col min="4" max="4" width="18.28515625" style="2" bestFit="1" customWidth="1"/>
    <col min="5" max="5" width="22.7109375" style="2" customWidth="1"/>
    <col min="6" max="6" width="11" style="2" customWidth="1"/>
    <col min="7" max="7" width="11.5703125" style="2" customWidth="1"/>
    <col min="8" max="8" width="10.28515625" style="2" customWidth="1"/>
    <col min="9" max="9" width="12.28515625" style="2" customWidth="1"/>
    <col min="10" max="11" width="8.7109375" style="2" customWidth="1"/>
    <col min="12" max="12" width="12.140625" style="1" customWidth="1"/>
    <col min="13" max="13" width="20" style="2" customWidth="1"/>
    <col min="14" max="16384" width="9.140625" style="2"/>
  </cols>
  <sheetData>
    <row r="1" spans="1:17" ht="18.75" x14ac:dyDescent="0.3">
      <c r="A1" s="53" t="s">
        <v>141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7" ht="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2"/>
    </row>
    <row r="3" spans="1:17" ht="20.25" customHeight="1" x14ac:dyDescent="0.25">
      <c r="A3" s="51" t="s">
        <v>110</v>
      </c>
      <c r="B3" s="51" t="s">
        <v>0</v>
      </c>
      <c r="C3" s="51" t="s">
        <v>1</v>
      </c>
      <c r="D3" s="51" t="s">
        <v>2</v>
      </c>
      <c r="E3" s="51" t="s">
        <v>3</v>
      </c>
      <c r="F3" s="51" t="s">
        <v>4</v>
      </c>
      <c r="G3" s="51" t="s">
        <v>5</v>
      </c>
      <c r="H3" s="51"/>
      <c r="I3" s="51"/>
      <c r="J3" s="51" t="s">
        <v>6</v>
      </c>
      <c r="K3" s="52"/>
      <c r="L3" s="56" t="s">
        <v>103</v>
      </c>
    </row>
    <row r="4" spans="1:17" ht="71.25" x14ac:dyDescent="0.25">
      <c r="A4" s="51"/>
      <c r="B4" s="51"/>
      <c r="C4" s="51"/>
      <c r="D4" s="51"/>
      <c r="E4" s="51"/>
      <c r="F4" s="51"/>
      <c r="G4" s="27" t="s">
        <v>7</v>
      </c>
      <c r="H4" s="27" t="s">
        <v>8</v>
      </c>
      <c r="I4" s="27" t="s">
        <v>9</v>
      </c>
      <c r="J4" s="27" t="s">
        <v>10</v>
      </c>
      <c r="K4" s="29" t="s">
        <v>11</v>
      </c>
      <c r="L4" s="57"/>
    </row>
    <row r="5" spans="1:17" x14ac:dyDescent="0.25">
      <c r="A5" s="4">
        <v>1</v>
      </c>
      <c r="B5" s="4">
        <f>A5+1</f>
        <v>2</v>
      </c>
      <c r="C5" s="4">
        <f t="shared" ref="C5:K5" si="0">B5+1</f>
        <v>3</v>
      </c>
      <c r="D5" s="4">
        <f t="shared" si="0"/>
        <v>4</v>
      </c>
      <c r="E5" s="4">
        <f t="shared" si="0"/>
        <v>5</v>
      </c>
      <c r="F5" s="4">
        <f t="shared" si="0"/>
        <v>6</v>
      </c>
      <c r="G5" s="4">
        <f t="shared" si="0"/>
        <v>7</v>
      </c>
      <c r="H5" s="4">
        <f t="shared" si="0"/>
        <v>8</v>
      </c>
      <c r="I5" s="4">
        <f t="shared" si="0"/>
        <v>9</v>
      </c>
      <c r="J5" s="4">
        <f t="shared" si="0"/>
        <v>10</v>
      </c>
      <c r="K5" s="4">
        <f t="shared" si="0"/>
        <v>11</v>
      </c>
      <c r="L5" s="30">
        <v>12</v>
      </c>
    </row>
    <row r="6" spans="1:17" ht="135" x14ac:dyDescent="0.25">
      <c r="A6" s="5">
        <v>1</v>
      </c>
      <c r="B6" s="6" t="s">
        <v>12</v>
      </c>
      <c r="C6" s="7">
        <v>19752.68</v>
      </c>
      <c r="D6" s="8" t="s">
        <v>13</v>
      </c>
      <c r="E6" s="8" t="s">
        <v>20</v>
      </c>
      <c r="F6" s="8" t="s">
        <v>14</v>
      </c>
      <c r="G6" s="8" t="s">
        <v>15</v>
      </c>
      <c r="H6" s="9" t="s">
        <v>111</v>
      </c>
      <c r="I6" s="10">
        <v>39877</v>
      </c>
      <c r="J6" s="8" t="s">
        <v>16</v>
      </c>
      <c r="K6" s="8" t="s">
        <v>17</v>
      </c>
      <c r="L6" s="50">
        <v>15976568</v>
      </c>
    </row>
    <row r="7" spans="1:17" ht="60" x14ac:dyDescent="0.25">
      <c r="A7" s="5">
        <f>A6+1</f>
        <v>2</v>
      </c>
      <c r="B7" s="6" t="s">
        <v>18</v>
      </c>
      <c r="C7" s="11">
        <v>34242</v>
      </c>
      <c r="D7" s="8" t="s">
        <v>19</v>
      </c>
      <c r="E7" s="8" t="s">
        <v>20</v>
      </c>
      <c r="F7" s="8" t="s">
        <v>21</v>
      </c>
      <c r="G7" s="8" t="s">
        <v>15</v>
      </c>
      <c r="H7" s="6" t="s">
        <v>112</v>
      </c>
      <c r="I7" s="12" t="s">
        <v>22</v>
      </c>
      <c r="J7" s="8" t="s">
        <v>23</v>
      </c>
      <c r="K7" s="8" t="s">
        <v>24</v>
      </c>
      <c r="L7" s="5">
        <v>52598451.359999999</v>
      </c>
    </row>
    <row r="8" spans="1:17" ht="150.75" customHeight="1" x14ac:dyDescent="0.25">
      <c r="A8" s="5">
        <v>3</v>
      </c>
      <c r="B8" s="6" t="s">
        <v>104</v>
      </c>
      <c r="C8" s="11">
        <v>35615</v>
      </c>
      <c r="D8" s="28" t="s">
        <v>25</v>
      </c>
      <c r="E8" s="54" t="s">
        <v>26</v>
      </c>
      <c r="F8" s="54" t="s">
        <v>27</v>
      </c>
      <c r="G8" s="8" t="s">
        <v>15</v>
      </c>
      <c r="H8" s="8" t="s">
        <v>113</v>
      </c>
      <c r="I8" s="13">
        <v>41271</v>
      </c>
      <c r="J8" s="8" t="s">
        <v>28</v>
      </c>
      <c r="K8" s="8" t="s">
        <v>29</v>
      </c>
      <c r="L8" s="5">
        <v>127501.7</v>
      </c>
      <c r="N8" s="14"/>
    </row>
    <row r="9" spans="1:17" ht="166.5" customHeight="1" x14ac:dyDescent="0.25">
      <c r="A9" s="5">
        <v>4</v>
      </c>
      <c r="B9" s="6" t="s">
        <v>30</v>
      </c>
      <c r="C9" s="11">
        <v>158400</v>
      </c>
      <c r="D9" s="8" t="s">
        <v>31</v>
      </c>
      <c r="E9" s="55"/>
      <c r="F9" s="55"/>
      <c r="G9" s="8" t="s">
        <v>15</v>
      </c>
      <c r="H9" s="6" t="s">
        <v>114</v>
      </c>
      <c r="I9" s="15" t="s">
        <v>32</v>
      </c>
      <c r="J9" s="8" t="s">
        <v>33</v>
      </c>
      <c r="K9" s="31" t="s">
        <v>34</v>
      </c>
      <c r="L9" s="5">
        <v>647856</v>
      </c>
      <c r="M9" s="16"/>
      <c r="N9" s="14"/>
      <c r="Q9" s="14"/>
    </row>
    <row r="10" spans="1:17" ht="146.25" customHeight="1" x14ac:dyDescent="0.25">
      <c r="A10" s="5">
        <v>5</v>
      </c>
      <c r="B10" s="6" t="s">
        <v>35</v>
      </c>
      <c r="C10" s="11">
        <v>3600</v>
      </c>
      <c r="D10" s="8" t="s">
        <v>36</v>
      </c>
      <c r="E10" s="55"/>
      <c r="F10" s="55"/>
      <c r="G10" s="8" t="s">
        <v>15</v>
      </c>
      <c r="H10" s="17" t="s">
        <v>115</v>
      </c>
      <c r="I10" s="18" t="s">
        <v>37</v>
      </c>
      <c r="J10" s="8" t="s">
        <v>33</v>
      </c>
      <c r="K10" s="32" t="s">
        <v>34</v>
      </c>
      <c r="L10" s="5">
        <v>14544</v>
      </c>
      <c r="M10" s="16"/>
      <c r="N10" s="14"/>
      <c r="Q10" s="14"/>
    </row>
    <row r="11" spans="1:17" ht="128.25" customHeight="1" x14ac:dyDescent="0.25">
      <c r="A11" s="5">
        <v>6</v>
      </c>
      <c r="B11" s="6" t="s">
        <v>38</v>
      </c>
      <c r="C11" s="11">
        <v>3580</v>
      </c>
      <c r="D11" s="8" t="s">
        <v>39</v>
      </c>
      <c r="E11" s="58"/>
      <c r="F11" s="58"/>
      <c r="G11" s="8" t="s">
        <v>15</v>
      </c>
      <c r="H11" s="17" t="s">
        <v>116</v>
      </c>
      <c r="I11" s="18" t="s">
        <v>37</v>
      </c>
      <c r="J11" s="8" t="s">
        <v>40</v>
      </c>
      <c r="K11" s="31" t="s">
        <v>34</v>
      </c>
      <c r="L11" s="5">
        <v>14463.2</v>
      </c>
      <c r="M11" s="16"/>
      <c r="N11" s="14"/>
      <c r="Q11" s="14"/>
    </row>
    <row r="12" spans="1:17" ht="179.45" customHeight="1" x14ac:dyDescent="0.25">
      <c r="A12" s="5">
        <v>7</v>
      </c>
      <c r="B12" s="28" t="s">
        <v>41</v>
      </c>
      <c r="C12" s="11">
        <v>34869</v>
      </c>
      <c r="D12" s="8" t="s">
        <v>42</v>
      </c>
      <c r="E12" s="8" t="s">
        <v>26</v>
      </c>
      <c r="F12" s="8" t="s">
        <v>43</v>
      </c>
      <c r="G12" s="8" t="s">
        <v>15</v>
      </c>
      <c r="H12" s="28" t="s">
        <v>117</v>
      </c>
      <c r="I12" s="19">
        <v>40813</v>
      </c>
      <c r="J12" s="8" t="s">
        <v>140</v>
      </c>
      <c r="K12" s="28" t="s">
        <v>44</v>
      </c>
      <c r="L12" s="5">
        <v>30290351.609999999</v>
      </c>
    </row>
    <row r="13" spans="1:17" ht="179.45" customHeight="1" x14ac:dyDescent="0.25">
      <c r="A13" s="5">
        <v>8</v>
      </c>
      <c r="B13" s="8" t="s">
        <v>105</v>
      </c>
      <c r="C13" s="11">
        <v>15100</v>
      </c>
      <c r="D13" s="8" t="s">
        <v>45</v>
      </c>
      <c r="E13" s="8" t="s">
        <v>46</v>
      </c>
      <c r="F13" s="8" t="s">
        <v>47</v>
      </c>
      <c r="G13" s="8" t="s">
        <v>15</v>
      </c>
      <c r="H13" s="8" t="s">
        <v>118</v>
      </c>
      <c r="I13" s="19">
        <v>41586</v>
      </c>
      <c r="J13" s="8" t="s">
        <v>48</v>
      </c>
      <c r="K13" s="8" t="s">
        <v>49</v>
      </c>
      <c r="L13" s="5">
        <v>32767906</v>
      </c>
    </row>
    <row r="14" spans="1:17" ht="179.45" customHeight="1" x14ac:dyDescent="0.25">
      <c r="A14" s="5">
        <v>9</v>
      </c>
      <c r="B14" s="8" t="s">
        <v>106</v>
      </c>
      <c r="C14" s="11">
        <v>6729</v>
      </c>
      <c r="D14" s="8" t="s">
        <v>50</v>
      </c>
      <c r="E14" s="8" t="s">
        <v>46</v>
      </c>
      <c r="F14" s="8" t="s">
        <v>51</v>
      </c>
      <c r="G14" s="8" t="s">
        <v>15</v>
      </c>
      <c r="H14" s="8" t="s">
        <v>119</v>
      </c>
      <c r="I14" s="19">
        <v>39643</v>
      </c>
      <c r="J14" s="8" t="s">
        <v>52</v>
      </c>
      <c r="K14" s="8" t="s">
        <v>53</v>
      </c>
      <c r="L14" s="5">
        <v>11376181.98</v>
      </c>
    </row>
    <row r="15" spans="1:17" ht="179.45" customHeight="1" x14ac:dyDescent="0.25">
      <c r="A15" s="5">
        <v>10</v>
      </c>
      <c r="B15" s="6" t="s">
        <v>107</v>
      </c>
      <c r="C15" s="20">
        <v>987</v>
      </c>
      <c r="D15" s="8" t="s">
        <v>54</v>
      </c>
      <c r="E15" s="8" t="s">
        <v>46</v>
      </c>
      <c r="F15" s="8" t="s">
        <v>55</v>
      </c>
      <c r="G15" s="8" t="s">
        <v>15</v>
      </c>
      <c r="H15" s="21" t="s">
        <v>120</v>
      </c>
      <c r="I15" s="22" t="s">
        <v>56</v>
      </c>
      <c r="J15" s="8" t="s">
        <v>57</v>
      </c>
      <c r="K15" s="8" t="s">
        <v>58</v>
      </c>
      <c r="L15" s="5">
        <v>893837.07</v>
      </c>
    </row>
    <row r="16" spans="1:17" ht="179.45" customHeight="1" x14ac:dyDescent="0.25">
      <c r="A16" s="5">
        <v>11</v>
      </c>
      <c r="B16" s="6" t="s">
        <v>108</v>
      </c>
      <c r="C16" s="20">
        <v>98</v>
      </c>
      <c r="D16" s="8" t="s">
        <v>59</v>
      </c>
      <c r="E16" s="8" t="s">
        <v>46</v>
      </c>
      <c r="F16" s="8" t="s">
        <v>60</v>
      </c>
      <c r="G16" s="8" t="s">
        <v>15</v>
      </c>
      <c r="H16" s="21" t="s">
        <v>121</v>
      </c>
      <c r="I16" s="22" t="s">
        <v>56</v>
      </c>
      <c r="J16" s="8" t="s">
        <v>61</v>
      </c>
      <c r="K16" s="8" t="s">
        <v>62</v>
      </c>
      <c r="L16" s="5">
        <v>167616.26</v>
      </c>
    </row>
    <row r="17" spans="1:12" ht="121.5" customHeight="1" x14ac:dyDescent="0.25">
      <c r="A17" s="5">
        <v>12</v>
      </c>
      <c r="B17" s="23" t="s">
        <v>64</v>
      </c>
      <c r="C17" s="11">
        <v>3984</v>
      </c>
      <c r="D17" s="8" t="s">
        <v>65</v>
      </c>
      <c r="E17" s="8" t="s">
        <v>46</v>
      </c>
      <c r="F17" s="8" t="s">
        <v>63</v>
      </c>
      <c r="G17" s="8" t="s">
        <v>15</v>
      </c>
      <c r="H17" s="23" t="s">
        <v>122</v>
      </c>
      <c r="I17" s="19">
        <v>43028</v>
      </c>
      <c r="J17" s="8" t="s">
        <v>66</v>
      </c>
      <c r="K17" s="8" t="s">
        <v>67</v>
      </c>
      <c r="L17" s="5">
        <v>2259047.52</v>
      </c>
    </row>
    <row r="18" spans="1:12" ht="132" customHeight="1" x14ac:dyDescent="0.25">
      <c r="A18" s="5">
        <v>13</v>
      </c>
      <c r="B18" s="8" t="s">
        <v>68</v>
      </c>
      <c r="C18" s="11">
        <v>40701</v>
      </c>
      <c r="D18" s="8" t="s">
        <v>69</v>
      </c>
      <c r="E18" s="8"/>
      <c r="F18" s="8" t="s">
        <v>63</v>
      </c>
      <c r="G18" s="8" t="s">
        <v>15</v>
      </c>
      <c r="H18" s="8" t="s">
        <v>123</v>
      </c>
      <c r="I18" s="19">
        <v>40361</v>
      </c>
      <c r="J18" s="28" t="s">
        <v>70</v>
      </c>
      <c r="K18" s="8" t="s">
        <v>71</v>
      </c>
      <c r="L18" s="5">
        <v>5201377.3</v>
      </c>
    </row>
    <row r="19" spans="1:12" ht="120" x14ac:dyDescent="0.25">
      <c r="A19" s="5">
        <v>14</v>
      </c>
      <c r="B19" s="8" t="s">
        <v>72</v>
      </c>
      <c r="C19" s="11">
        <v>3884</v>
      </c>
      <c r="D19" s="28" t="s">
        <v>73</v>
      </c>
      <c r="E19" s="8" t="s">
        <v>46</v>
      </c>
      <c r="F19" s="28" t="s">
        <v>74</v>
      </c>
      <c r="G19" s="8" t="s">
        <v>15</v>
      </c>
      <c r="H19" s="28" t="s">
        <v>124</v>
      </c>
      <c r="I19" s="19">
        <v>43257</v>
      </c>
      <c r="J19" s="8" t="s">
        <v>75</v>
      </c>
      <c r="K19" s="8" t="s">
        <v>76</v>
      </c>
      <c r="L19" s="5">
        <v>1914035.2</v>
      </c>
    </row>
    <row r="20" spans="1:12" ht="127.5" customHeight="1" x14ac:dyDescent="0.25">
      <c r="A20" s="5">
        <v>15</v>
      </c>
      <c r="B20" s="8" t="s">
        <v>77</v>
      </c>
      <c r="C20" s="11">
        <v>4105</v>
      </c>
      <c r="D20" s="8" t="s">
        <v>78</v>
      </c>
      <c r="E20" s="8" t="s">
        <v>46</v>
      </c>
      <c r="F20" s="8" t="s">
        <v>74</v>
      </c>
      <c r="G20" s="8" t="s">
        <v>15</v>
      </c>
      <c r="H20" s="8" t="s">
        <v>79</v>
      </c>
      <c r="I20" s="19">
        <v>42171</v>
      </c>
      <c r="J20" s="8" t="s">
        <v>80</v>
      </c>
      <c r="K20" s="8" t="s">
        <v>81</v>
      </c>
      <c r="L20" s="5">
        <v>2614474.5</v>
      </c>
    </row>
    <row r="21" spans="1:12" ht="195" customHeight="1" x14ac:dyDescent="0.25">
      <c r="A21" s="5">
        <v>16</v>
      </c>
      <c r="B21" s="8" t="s">
        <v>82</v>
      </c>
      <c r="C21" s="11">
        <v>4836</v>
      </c>
      <c r="D21" s="8" t="s">
        <v>83</v>
      </c>
      <c r="E21" s="54" t="s">
        <v>26</v>
      </c>
      <c r="F21" s="54" t="s">
        <v>74</v>
      </c>
      <c r="G21" s="8" t="s">
        <v>15</v>
      </c>
      <c r="H21" s="8" t="s">
        <v>125</v>
      </c>
      <c r="I21" s="19">
        <v>43215</v>
      </c>
      <c r="J21" s="8" t="s">
        <v>84</v>
      </c>
      <c r="K21" s="8" t="s">
        <v>85</v>
      </c>
      <c r="L21" s="5">
        <v>6093.36</v>
      </c>
    </row>
    <row r="22" spans="1:12" ht="90" customHeight="1" x14ac:dyDescent="0.25">
      <c r="A22" s="5">
        <v>17</v>
      </c>
      <c r="B22" s="8" t="s">
        <v>86</v>
      </c>
      <c r="C22" s="11">
        <v>14471</v>
      </c>
      <c r="D22" s="54" t="s">
        <v>83</v>
      </c>
      <c r="E22" s="55"/>
      <c r="F22" s="55"/>
      <c r="G22" s="8" t="s">
        <v>15</v>
      </c>
      <c r="H22" s="8" t="s">
        <v>126</v>
      </c>
      <c r="I22" s="19">
        <v>43215</v>
      </c>
      <c r="J22" s="54" t="s">
        <v>87</v>
      </c>
      <c r="K22" s="54" t="s">
        <v>88</v>
      </c>
      <c r="L22" s="5">
        <v>18233.46</v>
      </c>
    </row>
    <row r="23" spans="1:12" ht="60" x14ac:dyDescent="0.25">
      <c r="A23" s="5">
        <v>18</v>
      </c>
      <c r="B23" s="8" t="s">
        <v>89</v>
      </c>
      <c r="C23" s="11">
        <v>10887</v>
      </c>
      <c r="D23" s="55"/>
      <c r="E23" s="55"/>
      <c r="F23" s="55"/>
      <c r="G23" s="8" t="s">
        <v>15</v>
      </c>
      <c r="H23" s="8" t="s">
        <v>127</v>
      </c>
      <c r="I23" s="19">
        <v>43215</v>
      </c>
      <c r="J23" s="55"/>
      <c r="K23" s="55"/>
      <c r="L23" s="5">
        <v>13717.62</v>
      </c>
    </row>
    <row r="24" spans="1:12" ht="60" x14ac:dyDescent="0.25">
      <c r="A24" s="5">
        <v>19</v>
      </c>
      <c r="B24" s="8" t="s">
        <v>90</v>
      </c>
      <c r="C24" s="11">
        <v>5700</v>
      </c>
      <c r="D24" s="55"/>
      <c r="E24" s="55"/>
      <c r="F24" s="55"/>
      <c r="G24" s="8" t="s">
        <v>15</v>
      </c>
      <c r="H24" s="8" t="s">
        <v>128</v>
      </c>
      <c r="I24" s="19">
        <v>43215</v>
      </c>
      <c r="J24" s="55"/>
      <c r="K24" s="55"/>
      <c r="L24" s="5">
        <v>7182</v>
      </c>
    </row>
    <row r="25" spans="1:12" ht="60" x14ac:dyDescent="0.25">
      <c r="A25" s="5">
        <v>20</v>
      </c>
      <c r="B25" s="8" t="s">
        <v>91</v>
      </c>
      <c r="C25" s="11">
        <v>5017</v>
      </c>
      <c r="D25" s="55"/>
      <c r="E25" s="55"/>
      <c r="F25" s="55"/>
      <c r="G25" s="8" t="s">
        <v>15</v>
      </c>
      <c r="H25" s="8" t="s">
        <v>129</v>
      </c>
      <c r="I25" s="19">
        <v>43215</v>
      </c>
      <c r="J25" s="55"/>
      <c r="K25" s="55"/>
      <c r="L25" s="5">
        <v>6321.42</v>
      </c>
    </row>
    <row r="26" spans="1:12" ht="60" x14ac:dyDescent="0.25">
      <c r="A26" s="5">
        <v>21</v>
      </c>
      <c r="B26" s="8" t="s">
        <v>92</v>
      </c>
      <c r="C26" s="11">
        <v>2832</v>
      </c>
      <c r="D26" s="55"/>
      <c r="E26" s="55"/>
      <c r="F26" s="55"/>
      <c r="G26" s="8" t="s">
        <v>15</v>
      </c>
      <c r="H26" s="8" t="s">
        <v>130</v>
      </c>
      <c r="I26" s="19">
        <v>43215</v>
      </c>
      <c r="J26" s="55"/>
      <c r="K26" s="55"/>
      <c r="L26" s="5">
        <v>3568.32</v>
      </c>
    </row>
    <row r="27" spans="1:12" ht="60" x14ac:dyDescent="0.25">
      <c r="A27" s="5">
        <v>22</v>
      </c>
      <c r="B27" s="8" t="s">
        <v>93</v>
      </c>
      <c r="C27" s="11">
        <v>4128</v>
      </c>
      <c r="D27" s="55"/>
      <c r="E27" s="55"/>
      <c r="F27" s="55"/>
      <c r="G27" s="8" t="s">
        <v>15</v>
      </c>
      <c r="H27" s="8" t="s">
        <v>131</v>
      </c>
      <c r="I27" s="19">
        <v>43215</v>
      </c>
      <c r="J27" s="55"/>
      <c r="K27" s="55"/>
      <c r="L27" s="5">
        <v>5201.28</v>
      </c>
    </row>
    <row r="28" spans="1:12" ht="60" x14ac:dyDescent="0.25">
      <c r="A28" s="5">
        <v>23</v>
      </c>
      <c r="B28" s="8" t="s">
        <v>94</v>
      </c>
      <c r="C28" s="11">
        <v>4856</v>
      </c>
      <c r="D28" s="55"/>
      <c r="E28" s="55"/>
      <c r="F28" s="55"/>
      <c r="G28" s="8" t="s">
        <v>15</v>
      </c>
      <c r="H28" s="8" t="s">
        <v>132</v>
      </c>
      <c r="I28" s="19">
        <v>43215</v>
      </c>
      <c r="J28" s="55"/>
      <c r="K28" s="55"/>
      <c r="L28" s="5">
        <v>6118.56</v>
      </c>
    </row>
    <row r="29" spans="1:12" ht="60" x14ac:dyDescent="0.25">
      <c r="A29" s="5">
        <v>24</v>
      </c>
      <c r="B29" s="8" t="s">
        <v>95</v>
      </c>
      <c r="C29" s="11">
        <v>3801</v>
      </c>
      <c r="D29" s="55"/>
      <c r="E29" s="55"/>
      <c r="F29" s="55"/>
      <c r="G29" s="8" t="s">
        <v>15</v>
      </c>
      <c r="H29" s="8" t="s">
        <v>133</v>
      </c>
      <c r="I29" s="19">
        <v>43215</v>
      </c>
      <c r="J29" s="55"/>
      <c r="K29" s="55"/>
      <c r="L29" s="5">
        <v>4789.26</v>
      </c>
    </row>
    <row r="30" spans="1:12" ht="60" x14ac:dyDescent="0.25">
      <c r="A30" s="5">
        <v>25</v>
      </c>
      <c r="B30" s="6" t="s">
        <v>96</v>
      </c>
      <c r="C30" s="11">
        <v>4284</v>
      </c>
      <c r="D30" s="55"/>
      <c r="E30" s="55"/>
      <c r="F30" s="55"/>
      <c r="G30" s="8" t="s">
        <v>15</v>
      </c>
      <c r="H30" s="6" t="s">
        <v>134</v>
      </c>
      <c r="I30" s="19">
        <v>43215</v>
      </c>
      <c r="J30" s="55"/>
      <c r="K30" s="55"/>
      <c r="L30" s="5">
        <v>5397.84</v>
      </c>
    </row>
    <row r="31" spans="1:12" ht="60" x14ac:dyDescent="0.25">
      <c r="A31" s="24">
        <v>26</v>
      </c>
      <c r="B31" s="25" t="s">
        <v>97</v>
      </c>
      <c r="C31" s="11">
        <v>11816</v>
      </c>
      <c r="D31" s="55"/>
      <c r="E31" s="55"/>
      <c r="F31" s="55"/>
      <c r="G31" s="8" t="s">
        <v>15</v>
      </c>
      <c r="H31" s="25" t="s">
        <v>135</v>
      </c>
      <c r="I31" s="19">
        <v>43215</v>
      </c>
      <c r="J31" s="55"/>
      <c r="K31" s="55"/>
      <c r="L31" s="5">
        <v>14888.16</v>
      </c>
    </row>
    <row r="32" spans="1:12" ht="60" x14ac:dyDescent="0.25">
      <c r="A32" s="24">
        <v>27</v>
      </c>
      <c r="B32" s="25" t="s">
        <v>98</v>
      </c>
      <c r="C32" s="11">
        <v>3904</v>
      </c>
      <c r="D32" s="55"/>
      <c r="E32" s="27" t="s">
        <v>99</v>
      </c>
      <c r="F32" s="55"/>
      <c r="G32" s="8" t="s">
        <v>15</v>
      </c>
      <c r="H32" s="25" t="s">
        <v>136</v>
      </c>
      <c r="I32" s="19">
        <v>43215</v>
      </c>
      <c r="J32" s="55"/>
      <c r="K32" s="55"/>
      <c r="L32" s="5">
        <v>4919.04</v>
      </c>
    </row>
    <row r="33" spans="1:12" ht="45" customHeight="1" x14ac:dyDescent="0.25">
      <c r="A33" s="24">
        <v>28</v>
      </c>
      <c r="B33" s="25" t="s">
        <v>100</v>
      </c>
      <c r="C33" s="11">
        <v>6476</v>
      </c>
      <c r="D33" s="55"/>
      <c r="E33" s="54" t="s">
        <v>26</v>
      </c>
      <c r="F33" s="55"/>
      <c r="G33" s="8" t="s">
        <v>15</v>
      </c>
      <c r="H33" s="25" t="s">
        <v>137</v>
      </c>
      <c r="I33" s="19">
        <v>43215</v>
      </c>
      <c r="J33" s="55"/>
      <c r="K33" s="55"/>
      <c r="L33" s="5">
        <v>8159.76</v>
      </c>
    </row>
    <row r="34" spans="1:12" ht="60" x14ac:dyDescent="0.25">
      <c r="A34" s="24">
        <v>29</v>
      </c>
      <c r="B34" s="25" t="s">
        <v>101</v>
      </c>
      <c r="C34" s="11">
        <v>4120</v>
      </c>
      <c r="D34" s="55"/>
      <c r="E34" s="55"/>
      <c r="F34" s="55"/>
      <c r="G34" s="8" t="s">
        <v>15</v>
      </c>
      <c r="H34" s="25" t="s">
        <v>138</v>
      </c>
      <c r="I34" s="19">
        <v>43215</v>
      </c>
      <c r="J34" s="55"/>
      <c r="K34" s="55"/>
      <c r="L34" s="5">
        <v>5191.2</v>
      </c>
    </row>
    <row r="35" spans="1:12" ht="89.25" customHeight="1" x14ac:dyDescent="0.25">
      <c r="A35" s="33">
        <v>30</v>
      </c>
      <c r="B35" s="34" t="s">
        <v>102</v>
      </c>
      <c r="C35" s="35">
        <v>4188</v>
      </c>
      <c r="D35" s="55"/>
      <c r="E35" s="55"/>
      <c r="F35" s="55"/>
      <c r="G35" s="36" t="s">
        <v>15</v>
      </c>
      <c r="H35" s="34" t="s">
        <v>139</v>
      </c>
      <c r="I35" s="37">
        <v>43215</v>
      </c>
      <c r="J35" s="55"/>
      <c r="K35" s="55"/>
      <c r="L35" s="5">
        <v>5276.88</v>
      </c>
    </row>
    <row r="36" spans="1:12" x14ac:dyDescent="0.25">
      <c r="A36" s="38"/>
      <c r="B36" s="39"/>
      <c r="C36" s="39"/>
      <c r="D36" s="40"/>
      <c r="E36" s="41"/>
      <c r="F36" s="40"/>
      <c r="G36" s="40"/>
      <c r="H36" s="40"/>
      <c r="I36" s="40"/>
      <c r="J36" s="40"/>
      <c r="K36" s="39"/>
      <c r="L36" s="42"/>
    </row>
    <row r="37" spans="1:12" x14ac:dyDescent="0.25">
      <c r="A37" s="43"/>
      <c r="B37" s="44" t="s">
        <v>109</v>
      </c>
      <c r="C37" s="45">
        <f>SUM(C6:C35)</f>
        <v>456962.68</v>
      </c>
      <c r="D37" s="46"/>
      <c r="E37" s="47"/>
      <c r="F37" s="46"/>
      <c r="G37" s="46"/>
      <c r="H37" s="46"/>
      <c r="I37" s="46"/>
      <c r="J37" s="46"/>
      <c r="K37" s="44"/>
      <c r="L37" s="48">
        <f>SUM(L6:L35)</f>
        <v>156979269.85999995</v>
      </c>
    </row>
    <row r="38" spans="1:12" x14ac:dyDescent="0.25">
      <c r="E38" s="49"/>
    </row>
    <row r="39" spans="1:12" x14ac:dyDescent="0.25">
      <c r="C39" s="26"/>
      <c r="E39" s="49"/>
    </row>
    <row r="40" spans="1:12" x14ac:dyDescent="0.25">
      <c r="E40" s="49"/>
    </row>
    <row r="41" spans="1:12" x14ac:dyDescent="0.25">
      <c r="E41" s="49"/>
    </row>
    <row r="42" spans="1:12" x14ac:dyDescent="0.25">
      <c r="E42" s="49"/>
    </row>
    <row r="43" spans="1:12" x14ac:dyDescent="0.25">
      <c r="E43" s="49"/>
    </row>
  </sheetData>
  <mergeCells count="18">
    <mergeCell ref="E3:E4"/>
    <mergeCell ref="F3:F4"/>
    <mergeCell ref="G3:I3"/>
    <mergeCell ref="J3:K3"/>
    <mergeCell ref="A1:L1"/>
    <mergeCell ref="D22:D35"/>
    <mergeCell ref="A3:A4"/>
    <mergeCell ref="B3:B4"/>
    <mergeCell ref="C3:C4"/>
    <mergeCell ref="D3:D4"/>
    <mergeCell ref="J22:J35"/>
    <mergeCell ref="K22:K35"/>
    <mergeCell ref="E33:E35"/>
    <mergeCell ref="L3:L4"/>
    <mergeCell ref="E8:E11"/>
    <mergeCell ref="F8:F11"/>
    <mergeCell ref="E21:E31"/>
    <mergeCell ref="F21:F35"/>
  </mergeCells>
  <pageMargins left="0.19685039370078741" right="0.19685039370078741" top="0.39370078740157483" bottom="0.3937007874015748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2019-06-28T07:24:22Z</dcterms:modified>
</cp:coreProperties>
</file>